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ESKTOP-2A9BETI\Users\Yunuen\Desktop\ADMINISTRACION CONTABLE\1. SadMun\Proyecciones y Resultados-formato 7-LDF-2011-2026\2022\"/>
    </mc:Choice>
  </mc:AlternateContent>
  <bookViews>
    <workbookView xWindow="3600" yWindow="-120" windowWidth="19800" windowHeight="11760"/>
  </bookViews>
  <sheets>
    <sheet name="7b)Proyecciones de egresos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10" i="1"/>
  <c r="D10" i="1"/>
  <c r="E10" i="1"/>
  <c r="F10" i="1"/>
  <c r="G10" i="1"/>
  <c r="G9" i="1"/>
  <c r="G20" i="1"/>
  <c r="G31" i="1"/>
  <c r="E9" i="1"/>
  <c r="E20" i="1"/>
  <c r="E31" i="1"/>
  <c r="D9" i="1"/>
  <c r="D20" i="1"/>
  <c r="D31" i="1"/>
  <c r="C9" i="1"/>
  <c r="C20" i="1"/>
  <c r="C31" i="1"/>
  <c r="B9" i="1"/>
  <c r="B20" i="1"/>
  <c r="B31" i="1"/>
  <c r="F9" i="1"/>
  <c r="F20" i="1"/>
  <c r="F31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<sst xmlns="http://schemas.openxmlformats.org/spreadsheetml/2006/main" count="34" uniqueCount="26">
  <si>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</si>
  <si>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</si>
  <si>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</si>
  <si>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</si>
  <si>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</si>
  <si>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</si>
  <si>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</si>
  <si>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</si>
  <si>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</si>
  <si>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</si>
  <si>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</si>
  <si>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</si>
  <si>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</si>
  <si>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</si>
  <si>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</si>
  <si>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</si>
  <si>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</si>
  <si>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</si>
  <si>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</si>
  <si>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INSTITUTO TECNOLÓGICO SUPERIOR DE GUASAVE</t>
  </si>
  <si>
    <t>2023 (d)</t>
  </si>
  <si>
    <t>2024 (d)</t>
  </si>
  <si>
    <t>2025 (d)</t>
  </si>
  <si>
    <t>2026 (d)</t>
  </si>
  <si>
    <t>2022
 Año en Cuestión
(de proyecto de presupuesto).</t>
  </si>
  <si>
    <t>2027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</si>
</sst>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left" vertical="center" indent="3"/>
    </xf>
    <xf numFmtId="4" fontId="1" fillId="0" borderId="18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>
      <alignment horizontal="left" vertical="center" indent="6"/>
    </xf>
    <xf numFmtId="4" fontId="0" fillId="0" borderId="24" xfId="0" applyNumberFormat="1" applyBorder="1" applyAlignment="1" applyProtection="1">
      <alignment vertical="center"/>
      <protection locked="0"/>
    </xf>
    <xf numFmtId="0" fontId="0" fillId="0" borderId="23" xfId="0" applyBorder="1"/>
    <xf numFmtId="4" fontId="0" fillId="0" borderId="24" xfId="0" applyNumberFormat="1" applyBorder="1" applyAlignment="1">
      <alignment vertical="center"/>
    </xf>
    <xf numFmtId="0" fontId="1" fillId="0" borderId="23" xfId="0" applyFont="1" applyBorder="1" applyAlignment="1">
      <alignment horizontal="left" vertical="center" indent="3"/>
    </xf>
    <xf numFmtId="4" fontId="1" fillId="0" borderId="24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3"/>
  <sheetViews>
    <sheetView tabSelected="1" zoomScale="85" zoomScaleNormal="85" workbookViewId="0">
      <selection activeCell="F30" sqref="F30"/>
    </sheetView>
  </sheetViews>
  <sheetFormatPr baseColWidth="10" defaultColWidth="10.85546875" defaultRowHeight="15" zeroHeight="1" x14ac:dyDescent="0.25"/>
  <cols>
    <col min="1" max="1" width="68.7109375" customWidth="1"/>
    <col min="2" max="7" width="20.7109375" customWidth="1"/>
    <col min="8" max="8" width="0" hidden="1"/>
    <col min="9" max="16382" width="0" hidden="1" customWidth="1"/>
    <col min="16383" max="16383" width="1.140625" hidden="1" customWidth="1"/>
    <col min="16384" max="16384" width="0.28515625" customWidth="1"/>
  </cols>
  <sheetData>
    <row r="1" spans="1:7" ht="21" x14ac:dyDescent="0.25">
      <c r="A1" s="25" t="s">
        <v>0</v>
      </c>
      <c r="B1" s="26"/>
      <c r="C1" s="26"/>
      <c r="D1" s="26"/>
      <c r="E1" s="26"/>
      <c r="F1" s="26"/>
      <c r="G1" s="27"/>
    </row>
    <row r="2" spans="1:7" x14ac:dyDescent="0.25">
      <c r="A2" s="38" t="s">
        <v>19</v>
      </c>
      <c r="B2" s="39"/>
      <c r="C2" s="39"/>
      <c r="D2" s="39"/>
      <c r="E2" s="39"/>
      <c r="F2" s="39"/>
      <c r="G2" s="4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</v>
      </c>
      <c r="B4" s="29"/>
      <c r="C4" s="29"/>
      <c r="D4" s="29"/>
      <c r="E4" s="29"/>
      <c r="F4" s="29"/>
      <c r="G4" s="30"/>
    </row>
    <row r="5" spans="1:7" x14ac:dyDescent="0.25">
      <c r="A5" s="31" t="s">
        <v>3</v>
      </c>
      <c r="B5" s="32"/>
      <c r="C5" s="32"/>
      <c r="D5" s="32"/>
      <c r="E5" s="32"/>
      <c r="F5" s="32"/>
      <c r="G5" s="33"/>
    </row>
    <row r="6" spans="1:7" hidden="1" x14ac:dyDescent="0.25">
      <c r="A6" s="34" t="s">
        <v>4</v>
      </c>
      <c r="B6" s="1">
        <f>ANIO1P</f>
        <v>2018</v>
      </c>
      <c r="C6" s="36" t="str">
        <f>ANIO2P</f>
        <v>2019 (d)</v>
      </c>
      <c r="D6" s="36" t="str">
        <f>ANIO3P</f>
        <v>2020 (d)</v>
      </c>
      <c r="E6" s="36" t="str">
        <f>ANIO4P</f>
        <v>2021 (d)</v>
      </c>
      <c r="F6" s="36" t="str">
        <f>ANIO5P</f>
        <v>2022 (d)</v>
      </c>
      <c r="G6" s="23" t="str">
        <f>ANIO6P</f>
        <v>2023 (d)</v>
      </c>
    </row>
    <row r="7" spans="1:7" ht="45" hidden="1" x14ac:dyDescent="0.25">
      <c r="A7" s="35"/>
      <c r="B7" s="2" t="s">
        <v>5</v>
      </c>
      <c r="C7" s="37"/>
      <c r="D7" s="37"/>
      <c r="E7" s="37"/>
      <c r="F7" s="37"/>
      <c r="G7" s="24"/>
    </row>
    <row r="8" spans="1:7" ht="60" customHeight="1" x14ac:dyDescent="0.25">
      <c r="A8" s="9"/>
      <c r="B8" s="3" t="s">
        <v>24</v>
      </c>
      <c r="C8" s="4" t="s">
        <v>20</v>
      </c>
      <c r="D8" s="4" t="s">
        <v>21</v>
      </c>
      <c r="E8" s="4" t="s">
        <v>22</v>
      </c>
      <c r="F8" s="4" t="s">
        <v>23</v>
      </c>
      <c r="G8" s="10" t="s">
        <v>25</v>
      </c>
    </row>
    <row r="9" spans="1:7" x14ac:dyDescent="0.25">
      <c r="A9" s="11" t="s">
        <v>6</v>
      </c>
      <c r="B9" s="5">
        <f t="shared" ref="B9:G9" si="0">SUM(B10:B18)</f>
        <v>59534780.024999999</v>
      </c>
      <c r="C9" s="5">
        <f t="shared" si="0"/>
        <v>60407576.139899999</v>
      </c>
      <c r="D9" s="5">
        <f t="shared" si="0"/>
        <v>61306556.138246998</v>
      </c>
      <c r="E9" s="5">
        <f t="shared" si="0"/>
        <v>62232505.536544412</v>
      </c>
      <c r="F9" s="5">
        <f t="shared" si="0"/>
        <v>63186233.416790746</v>
      </c>
      <c r="G9" s="12">
        <f t="shared" si="0"/>
        <v>64168573.133444466</v>
      </c>
    </row>
    <row r="10" spans="1:7" x14ac:dyDescent="0.25">
      <c r="A10" s="13" t="s">
        <v>7</v>
      </c>
      <c r="B10" s="6">
        <v>29093203.829999998</v>
      </c>
      <c r="C10" s="6">
        <f>B10*1.03</f>
        <v>29965999.944899999</v>
      </c>
      <c r="D10" s="6">
        <f>C10*1.03</f>
        <v>30864979.943246998</v>
      </c>
      <c r="E10" s="6">
        <f>D10*1.03</f>
        <v>31790929.341544408</v>
      </c>
      <c r="F10" s="6">
        <f>E10*1.03</f>
        <v>32744657.221790742</v>
      </c>
      <c r="G10" s="14">
        <f>F10*1.03</f>
        <v>33726996.938444465</v>
      </c>
    </row>
    <row r="11" spans="1:7" x14ac:dyDescent="0.25">
      <c r="A11" s="13" t="s">
        <v>8</v>
      </c>
      <c r="B11" s="6">
        <v>2310246.1349999998</v>
      </c>
      <c r="C11" s="6">
        <v>2310246.1349999998</v>
      </c>
      <c r="D11" s="6">
        <v>2310246.1349999998</v>
      </c>
      <c r="E11" s="6">
        <v>2310246.1349999998</v>
      </c>
      <c r="F11" s="6">
        <v>2310246.1349999998</v>
      </c>
      <c r="G11" s="6">
        <v>2310246.1349999998</v>
      </c>
    </row>
    <row r="12" spans="1:7" x14ac:dyDescent="0.25">
      <c r="A12" s="13" t="s">
        <v>9</v>
      </c>
      <c r="B12" s="6">
        <v>8979528.75</v>
      </c>
      <c r="C12" s="6">
        <v>8979528.75</v>
      </c>
      <c r="D12" s="6">
        <v>8979528.75</v>
      </c>
      <c r="E12" s="6">
        <v>8979528.75</v>
      </c>
      <c r="F12" s="6">
        <v>8979528.75</v>
      </c>
      <c r="G12" s="6">
        <v>8979528.75</v>
      </c>
    </row>
    <row r="13" spans="1:7" x14ac:dyDescent="0.25">
      <c r="A13" s="13" t="s">
        <v>10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x14ac:dyDescent="0.25">
      <c r="A14" s="13" t="s">
        <v>11</v>
      </c>
      <c r="B14" s="6">
        <v>1014491.31</v>
      </c>
      <c r="C14" s="6">
        <v>1014491.31</v>
      </c>
      <c r="D14" s="6">
        <v>1014491.31</v>
      </c>
      <c r="E14" s="6">
        <v>1014491.31</v>
      </c>
      <c r="F14" s="6">
        <v>1014491.31</v>
      </c>
      <c r="G14" s="6">
        <v>1014491.31</v>
      </c>
    </row>
    <row r="15" spans="1:7" x14ac:dyDescent="0.25">
      <c r="A15" s="13" t="s">
        <v>12</v>
      </c>
      <c r="B15" s="6">
        <v>18137310</v>
      </c>
      <c r="C15" s="6">
        <v>18137310</v>
      </c>
      <c r="D15" s="6">
        <v>18137310</v>
      </c>
      <c r="E15" s="6">
        <v>18137310</v>
      </c>
      <c r="F15" s="6">
        <v>18137310</v>
      </c>
      <c r="G15" s="6">
        <v>18137310</v>
      </c>
    </row>
    <row r="16" spans="1:7" x14ac:dyDescent="0.25">
      <c r="A16" s="13" t="s">
        <v>13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4">
        <v>0</v>
      </c>
    </row>
    <row r="17" spans="1:7" x14ac:dyDescent="0.25">
      <c r="A17" s="13" t="s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4">
        <v>0</v>
      </c>
    </row>
    <row r="18" spans="1:7" x14ac:dyDescent="0.25">
      <c r="A18" s="13" t="s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4">
        <v>0</v>
      </c>
    </row>
    <row r="19" spans="1:7" x14ac:dyDescent="0.25">
      <c r="A19" s="15"/>
      <c r="B19" s="7"/>
      <c r="C19" s="7"/>
      <c r="D19" s="7"/>
      <c r="E19" s="7"/>
      <c r="F19" s="7"/>
      <c r="G19" s="16"/>
    </row>
    <row r="20" spans="1:7" x14ac:dyDescent="0.25">
      <c r="A20" s="17" t="s">
        <v>16</v>
      </c>
      <c r="B20" s="8">
        <f t="shared" ref="B20:G20" si="1">SUM(B21:B29)</f>
        <v>52194814.873879984</v>
      </c>
      <c r="C20" s="8">
        <f t="shared" si="1"/>
        <v>53040440.949346393</v>
      </c>
      <c r="D20" s="8">
        <f t="shared" si="1"/>
        <v>53911435.807076782</v>
      </c>
      <c r="E20" s="8">
        <f t="shared" si="1"/>
        <v>54808560.510539085</v>
      </c>
      <c r="F20" s="8">
        <f t="shared" si="1"/>
        <v>55732598.95510526</v>
      </c>
      <c r="G20" s="18">
        <f t="shared" si="1"/>
        <v>56684358.553008415</v>
      </c>
    </row>
    <row r="21" spans="1:7" x14ac:dyDescent="0.25">
      <c r="A21" s="13" t="s">
        <v>7</v>
      </c>
      <c r="B21" s="6">
        <v>28187535.848879989</v>
      </c>
      <c r="C21" s="6">
        <f>B21*1.03</f>
        <v>29033161.924346391</v>
      </c>
      <c r="D21" s="6">
        <f>C21*1.03</f>
        <v>29904156.782076783</v>
      </c>
      <c r="E21" s="6">
        <f>D21*1.03</f>
        <v>30801281.485539086</v>
      </c>
      <c r="F21" s="6">
        <f>E21*1.03</f>
        <v>31725319.930105258</v>
      </c>
      <c r="G21" s="14">
        <f>F21*1.03</f>
        <v>32677079.528008416</v>
      </c>
    </row>
    <row r="22" spans="1:7" x14ac:dyDescent="0.25">
      <c r="A22" s="13" t="s">
        <v>8</v>
      </c>
      <c r="B22" s="6">
        <v>1560414.5249999999</v>
      </c>
      <c r="C22" s="6">
        <v>1560414.5249999999</v>
      </c>
      <c r="D22" s="6">
        <v>1560414.5249999999</v>
      </c>
      <c r="E22" s="6">
        <v>1560414.5249999999</v>
      </c>
      <c r="F22" s="6">
        <v>1560414.5249999999</v>
      </c>
      <c r="G22" s="6">
        <v>1560414.5249999999</v>
      </c>
    </row>
    <row r="23" spans="1:7" x14ac:dyDescent="0.25">
      <c r="A23" s="13" t="s">
        <v>9</v>
      </c>
      <c r="B23" s="6">
        <v>3978054.5</v>
      </c>
      <c r="C23" s="6">
        <v>3978054.5</v>
      </c>
      <c r="D23" s="6">
        <v>3978054.5</v>
      </c>
      <c r="E23" s="6">
        <v>3978054.5</v>
      </c>
      <c r="F23" s="6">
        <v>3978054.5</v>
      </c>
      <c r="G23" s="6">
        <v>3978054.5</v>
      </c>
    </row>
    <row r="24" spans="1:7" x14ac:dyDescent="0.25">
      <c r="A24" s="13" t="s">
        <v>10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13" t="s">
        <v>11</v>
      </c>
      <c r="B25" s="6">
        <v>331500</v>
      </c>
      <c r="C25" s="6">
        <v>331500</v>
      </c>
      <c r="D25" s="6">
        <v>331500</v>
      </c>
      <c r="E25" s="6">
        <v>331500</v>
      </c>
      <c r="F25" s="6">
        <v>331500</v>
      </c>
      <c r="G25" s="6">
        <v>331500</v>
      </c>
    </row>
    <row r="26" spans="1:7" x14ac:dyDescent="0.25">
      <c r="A26" s="13" t="s">
        <v>12</v>
      </c>
      <c r="B26" s="6">
        <v>18137310</v>
      </c>
      <c r="C26" s="6">
        <v>18137310</v>
      </c>
      <c r="D26" s="6">
        <v>18137310</v>
      </c>
      <c r="E26" s="6">
        <v>18137310</v>
      </c>
      <c r="F26" s="6">
        <v>18137310</v>
      </c>
      <c r="G26" s="6">
        <v>18137310</v>
      </c>
    </row>
    <row r="27" spans="1:7" x14ac:dyDescent="0.25">
      <c r="A27" s="13" t="s">
        <v>13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4">
        <v>0</v>
      </c>
    </row>
    <row r="28" spans="1:7" x14ac:dyDescent="0.25">
      <c r="A28" s="13" t="s">
        <v>17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4">
        <v>0</v>
      </c>
    </row>
    <row r="29" spans="1:7" x14ac:dyDescent="0.25">
      <c r="A29" s="13" t="s">
        <v>15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4">
        <v>0</v>
      </c>
    </row>
    <row r="30" spans="1:7" x14ac:dyDescent="0.25">
      <c r="A30" s="19"/>
      <c r="B30" s="7"/>
      <c r="C30" s="7"/>
      <c r="D30" s="7"/>
      <c r="E30" s="7"/>
      <c r="F30" s="7"/>
      <c r="G30" s="16"/>
    </row>
    <row r="31" spans="1:7" x14ac:dyDescent="0.25">
      <c r="A31" s="17" t="s">
        <v>18</v>
      </c>
      <c r="B31" s="8">
        <f t="shared" ref="B31:G31" si="2">B9+B20</f>
        <v>111729594.89887998</v>
      </c>
      <c r="C31" s="8">
        <f t="shared" si="2"/>
        <v>113448017.08924639</v>
      </c>
      <c r="D31" s="8">
        <f t="shared" si="2"/>
        <v>115217991.94532378</v>
      </c>
      <c r="E31" s="8">
        <f t="shared" si="2"/>
        <v>117041066.0470835</v>
      </c>
      <c r="F31" s="8">
        <f t="shared" si="2"/>
        <v>118918832.371896</v>
      </c>
      <c r="G31" s="18">
        <f t="shared" si="2"/>
        <v>120852931.68645288</v>
      </c>
    </row>
    <row r="32" spans="1:7" ht="15.75" thickBot="1" x14ac:dyDescent="0.3">
      <c r="A32" s="20"/>
      <c r="B32" s="21"/>
      <c r="C32" s="21"/>
      <c r="D32" s="21"/>
      <c r="E32" s="21"/>
      <c r="F32" s="21"/>
      <c r="G32" s="22"/>
    </row>
    <row r="33" x14ac:dyDescent="0.25"/>
  </sheetData>
  <mergeCells count="11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  <mergeCell ref="A2:G2"/>
  </mergeCells>
  <dataValidations count="6">
    <dataValidation allowBlank="1" showInputMessage="1" showErrorMessage="1" prompt="Año 5 (d)" sqref="G6:G8"/>
    <dataValidation allowBlank="1" showInputMessage="1" showErrorMessage="1" prompt="Año 4 (d)" sqref="F6:F8"/>
    <dataValidation allowBlank="1" showInputMessage="1" showErrorMessage="1" prompt="Año 3 (d)" sqref="E6:E8"/>
    <dataValidation allowBlank="1" showInputMessage="1" showErrorMessage="1" prompt="Año 2 (d)" sqref="D6:D8"/>
    <dataValidation allowBlank="1" showInputMessage="1" showErrorMessage="1" prompt="Año 1 (d)" sqref="C6:C8"/>
    <dataValidation type="decimal" allowBlank="1" showInputMessage="1" showErrorMessage="1" sqref="B9:G31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'C:\Users\VICPLAN\Downloads\[Formatos_Anexo_1_Criterios_LDF (1).xlsm]Info General'!#REF!</xm:f>
          </x14:formula1>
          <x14:formula2>
            <xm:f>'C:\Users\VICPLAN\Downloads\[Formatos_Anexo_1_Criterios_LDF (1).xlsm]Info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7b)Proyecciones de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PLANEACION</cp:lastModifiedBy>
  <cp:lastPrinted>2021-10-29T19:29:09Z</cp:lastPrinted>
  <dcterms:created xsi:type="dcterms:W3CDTF">2020-02-19T21:54:44Z</dcterms:created>
  <dcterms:modified xsi:type="dcterms:W3CDTF">2021-10-29T19:46:36Z</dcterms:modified>
</cp:coreProperties>
</file>